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<sst xmlns="http://schemas.openxmlformats.org/spreadsheetml/2006/main" count="192" uniqueCount="69">
  <si>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</si>
  <si>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19ª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</si>
  <si>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</si>
  <si>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</si>
  <si>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</si>
  <si>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</si>
  <si>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</si>
  <si>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</si>
  <si>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</si>
  <si>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</si>
  <si>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1038/20</t>
  </si>
  <si>
    <t xml:space="preserve">903/19</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</si>
  <si>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</si>
  <si>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</si>
  <si>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</si>
  <si>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</si>
  <si>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</si>
  <si>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</si>
  <si>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</si>
  <si>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</si>
  <si>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</si>
  <si>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</si>
  <si>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</si>
  <si>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</si>
  <si>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</si>
  <si>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</si>
  <si>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</si>
  <si>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</si>
  <si>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</si>
  <si>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</si>
  <si>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</si>
  <si>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</si>
  <si>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</si>
  <si>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</si>
  <si>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</si>
  <si>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</si>
  <si>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</si>
  <si>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</si>
  <si>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</si>
  <si>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</si>
  <si>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</si>
  <si>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</si>
  <si>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</si>
  <si>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F</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</si>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</sst>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5"/>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6"/>
    <col collapsed="false" customWidth="true" hidden="false" outlineLevel="0" max="7" min="7" style="0" width="18.12"/>
    <col collapsed="false" customWidth="true" hidden="false" outlineLevel="0" max="14" min="8" style="0" width="11.13"/>
  </cols>
  <sheetData>
    <row r="1" customFormat="false" ht="15.8" hidden="false" customHeight="false" outlineLevel="0" collapsed="false">
      <c r="A1" s="2" t="s">
        <v>0</v>
      </c>
      <c r="B1" s="2"/>
      <c r="C1" s="2"/>
      <c r="D1" s="3" t="s">
        <v>1</v>
      </c>
      <c r="E1" s="4" t="s">
        <v>2</v>
      </c>
      <c r="F1" s="5" t="n">
        <v>44266</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20</v>
      </c>
      <c r="G11" s="13" t="s">
        <v>13</v>
      </c>
      <c r="H11" s="13" t="s">
        <v>13</v>
      </c>
      <c r="I11" s="13" t="s">
        <v>13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21</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22</v>
      </c>
      <c r="G13" s="13" t="s">
        <v>13</v>
      </c>
      <c r="H13" s="13" t="s">
        <v>13</v>
      </c>
      <c r="I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23</v>
      </c>
      <c r="G14" s="13" t="s">
        <v>13</v>
      </c>
      <c r="H14" s="13" t="s">
        <v>13</v>
      </c>
      <c r="I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24</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25</v>
      </c>
      <c r="G16" s="13" t="s">
        <v>13</v>
      </c>
      <c r="H16" s="13" t="s">
        <v>13</v>
      </c>
      <c r="I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5" t="s">
        <v>26</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c r="F18" s="12" t="s">
        <v>27</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5" t="s">
        <v>28</v>
      </c>
      <c r="G19" s="13" t="s">
        <v>13</v>
      </c>
      <c r="H19" s="13" t="s">
        <v>13</v>
      </c>
      <c r="I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29</v>
      </c>
      <c r="G20" s="13" t="s">
        <v>13</v>
      </c>
      <c r="H20" s="13" t="s">
        <v>13</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30</v>
      </c>
      <c r="G21" s="13" t="s">
        <v>13</v>
      </c>
      <c r="H21" s="13" t="s">
        <v>13</v>
      </c>
      <c r="I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31</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32</v>
      </c>
      <c r="G23" s="13" t="s">
        <v>13</v>
      </c>
      <c r="H23" s="13" t="s">
        <v>13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33</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34</v>
      </c>
      <c r="G25" s="13" t="s">
        <v>13</v>
      </c>
      <c r="H25" s="13" t="s">
        <v>13</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5" t="s">
        <v>35</v>
      </c>
      <c r="G26" s="13" t="s">
        <v>13</v>
      </c>
      <c r="H26" s="13" t="s">
        <v>13</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36</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37</v>
      </c>
      <c r="G28" s="13" t="s">
        <v>13</v>
      </c>
      <c r="H28" s="13" t="s">
        <v>13</v>
      </c>
      <c r="I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38</v>
      </c>
      <c r="G29" s="13" t="s">
        <v>13</v>
      </c>
      <c r="H29" s="13" t="s">
        <v>13</v>
      </c>
      <c r="I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39</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40</v>
      </c>
      <c r="G31" s="13" t="s">
        <v>13</v>
      </c>
      <c r="H31" s="13" t="s">
        <v>41</v>
      </c>
      <c r="I31" s="13" t="s">
        <v>41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3</v>
      </c>
      <c r="C32" s="10" t="n">
        <f aca="true">(COUNTIF(G32:OFFSET(G32,0,$D$2-1),"P")/$D$2)+(COUNTIF(G32:OFFSET(G32,0,$D$2-1),"X")/$D$2)</f>
        <v>0.666666666666667</v>
      </c>
      <c r="D32" s="11" t="str">
        <f aca="false">IF(C32&gt;=0.5,"PRESENTE","AUSENTE")</f>
        <v>PRESENTE</v>
      </c>
      <c r="E32" s="11" t="str">
        <f aca="false">IF($C32&gt;=0.5,"P","F")</f>
        <v>P</v>
      </c>
      <c r="F32" s="15" t="s">
        <v>42</v>
      </c>
      <c r="G32" s="13" t="s">
        <v>13</v>
      </c>
      <c r="H32" s="13" t="s">
        <v>13</v>
      </c>
      <c r="I32" s="13" t="s">
        <v>43</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44</v>
      </c>
      <c r="G33" s="13" t="s">
        <v>13</v>
      </c>
      <c r="H33" s="13" t="s">
        <v>13</v>
      </c>
      <c r="I33" s="13" t="s">
        <v>13</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5" t="s">
        <v>45</v>
      </c>
      <c r="G34" s="13" t="s">
        <v>13</v>
      </c>
      <c r="H34" s="13" t="s">
        <v>13</v>
      </c>
      <c r="I34" s="13" t="s">
        <v>13</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13</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3</v>
      </c>
      <c r="C37" s="10" t="n">
        <f aca="true">(COUNTIF(G37:OFFSET(G37,0,$D$2-1),"P")/$D$2)+(COUNTIF(G37:OFFSET(G37,0,$D$2-1),"X")/$D$2)</f>
        <v>0.666666666666667</v>
      </c>
      <c r="D37" s="11" t="str">
        <f aca="false">IF(C37&gt;=0.5,"PRESENTE","AUSENTE")</f>
        <v>PRESENTE</v>
      </c>
      <c r="E37" s="11" t="str">
        <f aca="false">IF($C37&gt;=0.5,"P","F")</f>
        <v>P</v>
      </c>
      <c r="F37" s="15" t="s">
        <v>48</v>
      </c>
      <c r="G37" s="13" t="s">
        <v>13</v>
      </c>
      <c r="H37" s="13" t="s">
        <v>13</v>
      </c>
      <c r="I37" s="13" t="s">
        <v>43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0</v>
      </c>
      <c r="B40" s="9" t="n">
        <f aca="false">D$2</f>
        <v>3</v>
      </c>
      <c r="C40" s="10" t="n">
        <f aca="true">(COUNTIF(G40:OFFSET(G40,0,$D$2-1),"P")/$D$2)+(COUNTIF(G40:OFFSET(G40,0,$D$2-1),"X")/$D$2)</f>
        <v>0</v>
      </c>
      <c r="D40" s="11" t="str">
        <f aca="false">IF(C40&gt;=0.5,"PRESENTE","AUSENTE")</f>
        <v>AUSENTE</v>
      </c>
      <c r="E40" s="11" t="str">
        <f aca="false">IF($C40&gt;=0.5,"P","F")</f>
        <v>F</v>
      </c>
      <c r="F40" s="15" t="s">
        <v>51</v>
      </c>
      <c r="G40" s="13" t="s">
        <v>43</v>
      </c>
      <c r="H40" s="13" t="s">
        <v>43</v>
      </c>
      <c r="I40" s="13" t="s">
        <v>43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5" t="s">
        <v>52</v>
      </c>
      <c r="G41" s="13" t="s">
        <v>13</v>
      </c>
      <c r="H41" s="13" t="s">
        <v>13</v>
      </c>
      <c r="I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0</v>
      </c>
      <c r="B43" s="9" t="n">
        <f aca="false">D$2</f>
        <v>3</v>
      </c>
      <c r="C43" s="10" t="n">
        <f aca="true">(COUNTIF(G43:OFFSET(G43,0,$D$2-1),"P")/$D$2)+(COUNTIF(G43:OFFSET(G43,0,$D$2-1),"X")/$D$2)</f>
        <v>0</v>
      </c>
      <c r="D43" s="11" t="str">
        <f aca="false">IF(C43&gt;=0.5,"PRESENTE","AUSENTE")</f>
        <v>AUSENTE</v>
      </c>
      <c r="E43" s="11" t="str">
        <f aca="false">IF($C43&gt;=0.5,"P","F")</f>
        <v>F</v>
      </c>
      <c r="F43" s="15" t="s">
        <v>54</v>
      </c>
      <c r="G43" s="13" t="s">
        <v>43</v>
      </c>
      <c r="H43" s="13" t="s">
        <v>43</v>
      </c>
      <c r="I43" s="13" t="s">
        <v>43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56</v>
      </c>
      <c r="G45" s="22" t="n">
        <f aca="false">COUNTIF(G4:G44,"P")+COUNTIF(G4:G44,"X")</f>
        <v>39</v>
      </c>
      <c r="H45" s="22" t="n">
        <f aca="false">COUNTIF(H4:H44,"P")+COUNTIF(H4:H44,"X")</f>
        <v>39</v>
      </c>
      <c r="I45" s="22" t="n">
        <f aca="false">COUNTIF(I4:I44,"P")+COUNTIF(I4:I44,"X")</f>
        <v>37</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4" t="s">
        <v>13</v>
      </c>
      <c r="E48" s="24"/>
      <c r="F48" s="25" t="s">
        <v>58</v>
      </c>
    </row>
    <row r="49" customFormat="false" ht="15" hidden="false" customHeight="false" outlineLevel="0" collapsed="false">
      <c r="D49" s="24" t="s">
        <v>43</v>
      </c>
      <c r="E49" s="24"/>
      <c r="F49" s="25" t="s">
        <v>59</v>
      </c>
    </row>
    <row r="50" customFormat="false" ht="15" hidden="false" customHeight="false" outlineLevel="0" collapsed="false">
      <c r="D50" s="24" t="s">
        <v>60</v>
      </c>
      <c r="E50" s="24"/>
      <c r="F50" s="25" t="s">
        <v>61</v>
      </c>
    </row>
    <row r="51" customFormat="false" ht="15" hidden="false" customHeight="false" outlineLevel="0" collapsed="false">
      <c r="D51" s="24" t="s">
        <v>62</v>
      </c>
      <c r="E51" s="24"/>
      <c r="F51" s="25" t="s">
        <v>63</v>
      </c>
    </row>
    <row r="52" customFormat="false" ht="15" hidden="false" customHeight="false" outlineLevel="0" collapsed="false">
      <c r="D52" s="24" t="s">
        <v>64</v>
      </c>
      <c r="E52" s="24"/>
      <c r="F52" s="25" t="s">
        <v>65</v>
      </c>
    </row>
    <row r="53" customFormat="false" ht="15" hidden="false" customHeight="false" outlineLevel="0" collapsed="false">
      <c r="D53" s="24" t="s">
        <v>41</v>
      </c>
      <c r="E53" s="24"/>
      <c r="F53" s="3" t="s">
        <v>66</v>
      </c>
    </row>
    <row r="54" customFormat="false" ht="15.7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68</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2021-03-11T17:10:44Z</dcterms:created>
  <dc:creator/>
  <dc:description/>
  <dc:language>pt-BR</dc:language>
  <cp:lastModifiedBy/>
  <dcterms:modified xsi:type="dcterms:W3CDTF">2021-03-11T17:10:59Z</dcterms:modified>
  <cp:revision>1</cp:revision>
  <dc:subject/>
  <dc:title/>
</cp:coreProperties>
</file>